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<sst xmlns="http://schemas.openxmlformats.org/spreadsheetml/2006/main" count="138" uniqueCount="77">
  <si>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</si>
  <si>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</si>
  <si>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</si>
  <si>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</si>
  <si>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</si>
  <si>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</si>
  <si>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</si>
  <si>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</si>
  <si>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</si>
  <si>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</si>
  <si>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</si>
  <si>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</si>
  <si>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</si>
  <si>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</si>
  <si>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</si>
  <si>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</si>
  <si>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</si>
  <si>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</si>
  <si>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</si>
  <si>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</si>
  <si>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</si>
  <si>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</si>
  <si>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</si>
  <si>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</si>
  <si>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</si>
  <si>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</si>
  <si>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</si>
  <si>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</si>
  <si>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</si>
  <si>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</si>
  <si>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</si>
  <si>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</si>
  <si>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</si>
  <si>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</si>
  <si>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</si>
  <si>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</si>
  <si>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</si>
  <si>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</si>
  <si>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</si>
  <si>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</si>
  <si>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</si>
  <si>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</si>
  <si>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</si>
  <si>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</si>
  <si>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</si>
  <si>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</si>
  <si>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</si>
  <si>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</si>
  <si>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</si>
  <si>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</si>
  <si>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</si>
  <si>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</si>
  <si>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</si>
  <si>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</si>
  <si>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</si>
  <si>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</si>
  <si>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</si>
  <si>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</si>
  <si>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</si>
  <si>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</si>
  <si>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</si>
  <si>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</si>
  <si>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</si>
  <si>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</si>
  <si>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</si>
  <si>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</si>
  <si>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</si>
  <si>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</si>
  <si>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</si>
  <si>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</si>
  <si>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</si>
  <si>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</si>
  <si>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</si>
  <si>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</si>
  <si>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</si>
  <si>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</si>
  <si>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  NOVIEMBRE 2018,  PAGO IMPUESTOS </t>
  </si>
</sst>
</file>

<file path=xl/styles.xml><?xml version="1.0" encoding="utf-8"?>
<styleSheet xmlns="http://schemas.openxmlformats.org/spreadsheetml/2006/main">
  <numFmts count="27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7" borderId="11" xfId="0" applyNumberFormat="1" applyFill="1" applyBorder="1" applyAlignment="1" applyProtection="1">
      <alignment vertical="center"/>
      <protection locked="0"/>
    </xf>
    <xf numFmtId="1" fontId="0" fillId="37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2" fillId="37" borderId="11" xfId="0" applyNumberFormat="1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5" fontId="2" fillId="37" borderId="11" xfId="0" applyNumberFormat="1" applyFont="1" applyFill="1" applyBorder="1" applyAlignment="1">
      <alignment vertical="center"/>
    </xf>
    <xf numFmtId="170" fontId="0" fillId="37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3" fontId="2" fillId="37" borderId="11" xfId="47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27" sqref="C27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22.00390625" style="0" customWidth="1"/>
    <col min="4" max="4" width="22.710937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43434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3" t="s">
        <v>10</v>
      </c>
      <c r="C8" s="34"/>
      <c r="D8" s="34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8">
        <v>22920339</v>
      </c>
      <c r="D11" s="4" t="s">
        <v>14</v>
      </c>
    </row>
    <row r="12" spans="1:4" ht="15">
      <c r="A12" s="1">
        <v>30</v>
      </c>
      <c r="B12" t="s">
        <v>15</v>
      </c>
      <c r="C12" s="8">
        <v>1168601698.59</v>
      </c>
      <c r="D12" s="4" t="s">
        <v>14</v>
      </c>
    </row>
    <row r="13" spans="1:4" ht="15">
      <c r="A13" s="1">
        <v>40</v>
      </c>
      <c r="B13" t="s">
        <v>16</v>
      </c>
      <c r="C13" s="26">
        <v>475362166.74</v>
      </c>
      <c r="D13" s="4" t="s">
        <v>14</v>
      </c>
    </row>
    <row r="14" spans="1:4" ht="15">
      <c r="A14" s="1">
        <v>50</v>
      </c>
      <c r="B14" t="s">
        <v>17</v>
      </c>
      <c r="C14" s="4">
        <v>0</v>
      </c>
      <c r="D14" s="4" t="s">
        <v>14</v>
      </c>
    </row>
    <row r="15" spans="1:4" ht="15">
      <c r="A15" s="1">
        <v>60</v>
      </c>
      <c r="B15" t="s">
        <v>18</v>
      </c>
      <c r="C15" s="9">
        <f>C11+C12+C13+C14</f>
        <v>1666884204.33</v>
      </c>
      <c r="D15" s="2" t="s">
        <v>14</v>
      </c>
    </row>
    <row r="16" spans="1:4" ht="15">
      <c r="A16" s="1">
        <v>80</v>
      </c>
      <c r="B16" t="s">
        <v>19</v>
      </c>
      <c r="C16" s="4">
        <v>0</v>
      </c>
      <c r="D16" s="4" t="s">
        <v>14</v>
      </c>
    </row>
    <row r="17" spans="1:4" ht="15">
      <c r="A17" s="1">
        <v>90</v>
      </c>
      <c r="B17" t="s">
        <v>20</v>
      </c>
      <c r="C17" s="4">
        <v>0</v>
      </c>
      <c r="D17" s="4" t="s">
        <v>14</v>
      </c>
    </row>
    <row r="18" spans="1:4" ht="15">
      <c r="A18" s="1">
        <v>100</v>
      </c>
      <c r="B18" t="s">
        <v>18</v>
      </c>
      <c r="C18" s="6">
        <v>0</v>
      </c>
      <c r="D18" s="2" t="s">
        <v>14</v>
      </c>
    </row>
    <row r="19" spans="1:4" ht="15">
      <c r="A19" s="1">
        <v>110</v>
      </c>
      <c r="B19" t="s">
        <v>21</v>
      </c>
      <c r="C19" s="9">
        <f>C15+C18</f>
        <v>1666884204.33</v>
      </c>
      <c r="D19" s="2" t="s">
        <v>14</v>
      </c>
    </row>
    <row r="20" spans="1:4" ht="15">
      <c r="A20" s="1">
        <v>130</v>
      </c>
      <c r="B20" t="s">
        <v>22</v>
      </c>
      <c r="C20" s="4">
        <v>0</v>
      </c>
      <c r="D20" s="4" t="s">
        <v>14</v>
      </c>
    </row>
    <row r="21" spans="1:4" ht="15">
      <c r="A21" s="1">
        <v>140</v>
      </c>
      <c r="B21" t="s">
        <v>23</v>
      </c>
      <c r="C21" s="8">
        <v>94765059.31</v>
      </c>
      <c r="D21" s="4" t="s">
        <v>14</v>
      </c>
    </row>
    <row r="22" spans="1:4" ht="15">
      <c r="A22" s="1">
        <v>150</v>
      </c>
      <c r="B22" t="s">
        <v>24</v>
      </c>
      <c r="C22" s="4">
        <v>0</v>
      </c>
      <c r="D22" s="4" t="s">
        <v>14</v>
      </c>
    </row>
    <row r="23" spans="1:4" ht="15">
      <c r="A23" s="1">
        <v>160</v>
      </c>
      <c r="B23" t="s">
        <v>18</v>
      </c>
      <c r="C23" s="9">
        <f>C20+C21+C22</f>
        <v>94765059.31</v>
      </c>
      <c r="D23" s="2" t="s">
        <v>14</v>
      </c>
    </row>
    <row r="24" spans="1:4" ht="15">
      <c r="A24" s="1">
        <v>170</v>
      </c>
      <c r="B24" t="s">
        <v>25</v>
      </c>
      <c r="C24" s="9">
        <f>C19+C23</f>
        <v>1761649263.6399999</v>
      </c>
      <c r="D24" s="2" t="s">
        <v>14</v>
      </c>
    </row>
    <row r="25" spans="1:4" ht="15">
      <c r="A25" s="1">
        <v>180</v>
      </c>
      <c r="B25" t="s">
        <v>26</v>
      </c>
      <c r="C25" s="4">
        <v>0</v>
      </c>
      <c r="D25" s="4" t="s">
        <v>14</v>
      </c>
    </row>
    <row r="26" spans="1:4" ht="15">
      <c r="A26" s="1">
        <v>190</v>
      </c>
      <c r="B26" t="s">
        <v>27</v>
      </c>
      <c r="C26" s="10">
        <v>114152979639</v>
      </c>
      <c r="D26" s="4" t="s">
        <v>14</v>
      </c>
    </row>
    <row r="27" spans="1:4" ht="15">
      <c r="A27" s="1">
        <v>200</v>
      </c>
      <c r="B27" t="s">
        <v>28</v>
      </c>
      <c r="C27" s="11">
        <f>C25+C26</f>
        <v>114152979639</v>
      </c>
      <c r="D27" s="2" t="s">
        <v>14</v>
      </c>
    </row>
    <row r="30" ht="15">
      <c r="C30" s="32"/>
    </row>
    <row r="31" spans="3:4" ht="15">
      <c r="C31" s="20"/>
      <c r="D31" s="16"/>
    </row>
    <row r="32" spans="3:4" ht="15">
      <c r="C32" s="20"/>
      <c r="D32" s="20"/>
    </row>
    <row r="33" spans="3:4" ht="15">
      <c r="C33" s="20"/>
      <c r="D33" s="19"/>
    </row>
    <row r="34" spans="3:4" ht="15">
      <c r="C34" s="14"/>
      <c r="D34" s="19"/>
    </row>
    <row r="35" spans="3:4" ht="15">
      <c r="C35" s="14"/>
      <c r="D35" s="19"/>
    </row>
    <row r="36" spans="3:4" ht="15">
      <c r="C36" s="14"/>
      <c r="D36" s="15"/>
    </row>
    <row r="37" spans="3:4" ht="15">
      <c r="C37" s="15"/>
      <c r="D37" s="15"/>
    </row>
    <row r="38" spans="3:4" ht="15">
      <c r="C38" s="19"/>
      <c r="D38" s="19"/>
    </row>
    <row r="39" spans="3:4" ht="15">
      <c r="C39" s="19"/>
      <c r="D39" s="19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E1">
      <selection activeCell="I33" sqref="I33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43434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5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4">
        <v>1180067581.44</v>
      </c>
      <c r="J11" s="4">
        <v>9094562454.88</v>
      </c>
      <c r="K11" s="24">
        <v>9106028337.73</v>
      </c>
      <c r="L11" s="37">
        <f>I11+J11-K11</f>
        <v>1168601698.5900002</v>
      </c>
      <c r="M11" s="4">
        <v>6683910853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43434</v>
      </c>
      <c r="S11" s="3">
        <v>43434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7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43434</v>
      </c>
      <c r="S12" s="3">
        <v>43434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43434</v>
      </c>
      <c r="S13" s="3">
        <v>43434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443100071.54</v>
      </c>
      <c r="J14" s="4">
        <v>102909939.36</v>
      </c>
      <c r="K14" s="4">
        <v>116904580.73</v>
      </c>
      <c r="L14" s="12">
        <f>I14+J14-K14</f>
        <v>429105430.16999996</v>
      </c>
      <c r="M14" s="4">
        <v>35517415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43434</v>
      </c>
      <c r="S14" s="3">
        <v>43434</v>
      </c>
      <c r="T14" s="4">
        <v>0</v>
      </c>
    </row>
    <row r="15" spans="1:20" s="29" customFormat="1" ht="15.75" thickBot="1">
      <c r="A15" s="28">
        <v>5</v>
      </c>
      <c r="B15" s="29" t="s">
        <v>52</v>
      </c>
      <c r="C15" s="17" t="s">
        <v>59</v>
      </c>
      <c r="D15" s="17" t="s">
        <v>56</v>
      </c>
      <c r="E15" s="17" t="s">
        <v>61</v>
      </c>
      <c r="F15" s="17" t="s">
        <v>68</v>
      </c>
      <c r="G15" s="17" t="s">
        <v>57</v>
      </c>
      <c r="H15" s="4" t="s">
        <v>65</v>
      </c>
      <c r="I15" s="17">
        <v>0</v>
      </c>
      <c r="J15" s="17">
        <v>0</v>
      </c>
      <c r="K15" s="17">
        <v>0</v>
      </c>
      <c r="L15" s="30">
        <f t="shared" si="0"/>
        <v>0</v>
      </c>
      <c r="M15" s="17">
        <v>0</v>
      </c>
      <c r="N15" s="17">
        <v>3.5</v>
      </c>
      <c r="O15" s="17" t="s">
        <v>63</v>
      </c>
      <c r="P15" s="17">
        <v>8001481575</v>
      </c>
      <c r="Q15" s="31">
        <v>42706</v>
      </c>
      <c r="R15" s="3">
        <v>43434</v>
      </c>
      <c r="S15" s="3">
        <v>43434</v>
      </c>
      <c r="T15" s="17">
        <v>0</v>
      </c>
    </row>
    <row r="16" spans="1:20" s="18" customFormat="1" ht="15.75" thickBot="1">
      <c r="A16" s="1">
        <v>6</v>
      </c>
      <c r="B16" s="18" t="s">
        <v>53</v>
      </c>
      <c r="C16" s="4" t="s">
        <v>59</v>
      </c>
      <c r="D16" s="4" t="s">
        <v>56</v>
      </c>
      <c r="E16" s="17" t="s">
        <v>60</v>
      </c>
      <c r="F16" s="21">
        <v>450270155697</v>
      </c>
      <c r="G16" s="17" t="s">
        <v>75</v>
      </c>
      <c r="H16" s="17" t="s">
        <v>69</v>
      </c>
      <c r="I16" s="23">
        <v>63716664.98</v>
      </c>
      <c r="J16" s="22">
        <v>111156937.79</v>
      </c>
      <c r="K16" s="24">
        <v>128616866.2</v>
      </c>
      <c r="L16" s="25">
        <f>I16+J16-K16</f>
        <v>46256736.57000001</v>
      </c>
      <c r="M16" s="24">
        <v>111137296.71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43434</v>
      </c>
      <c r="S16" s="3">
        <v>43434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4">
        <v>0</v>
      </c>
      <c r="J17" s="4">
        <v>11000000</v>
      </c>
      <c r="K17" s="4">
        <v>2625400</v>
      </c>
      <c r="L17" s="12">
        <f t="shared" si="0"/>
        <v>8374600</v>
      </c>
      <c r="M17" s="4">
        <v>11000000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43434</v>
      </c>
      <c r="S17" s="3">
        <v>43434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13513211</v>
      </c>
      <c r="J18" s="4">
        <v>9502973</v>
      </c>
      <c r="K18" s="4">
        <v>8470445</v>
      </c>
      <c r="L18" s="12">
        <f>I18+J18-K18</f>
        <v>14545739</v>
      </c>
      <c r="M18" s="4">
        <v>5484339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43434</v>
      </c>
      <c r="S18" s="3">
        <v>43434</v>
      </c>
      <c r="T18" s="4">
        <v>0</v>
      </c>
    </row>
    <row r="21" ht="15">
      <c r="L21" s="27"/>
    </row>
    <row r="23" ht="15">
      <c r="K23" s="27"/>
    </row>
    <row r="24" ht="15">
      <c r="L24" s="27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F11:F18 O11:P18 T11:T18 H11:H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Gilma Chaparro Flechas</cp:lastModifiedBy>
  <dcterms:created xsi:type="dcterms:W3CDTF">2018-04-04T13:52:03Z</dcterms:created>
  <dcterms:modified xsi:type="dcterms:W3CDTF">2018-12-07T16:32:35Z</dcterms:modified>
  <cp:category/>
  <cp:version/>
  <cp:contentType/>
  <cp:contentStatus/>
</cp:coreProperties>
</file>